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andexDisk\Маркетинг\БЛОГ\МА\Статья 6 - Бизнес Идеи, а по сути как выбрать нишу\"/>
    </mc:Choice>
  </mc:AlternateContent>
  <bookViews>
    <workbookView xWindow="0" yWindow="0" windowWidth="20490" windowHeight="7800" tabRatio="750" activeTab="1"/>
  </bookViews>
  <sheets>
    <sheet name="Финальный отбор по нишам" sheetId="9" r:id="rId1"/>
    <sheet name="Ниша1" sheetId="1" r:id="rId2"/>
    <sheet name="Ниша 2" sheetId="2" r:id="rId3"/>
    <sheet name="Ниша 3" sheetId="3" r:id="rId4"/>
    <sheet name="Ниша 4" sheetId="4" r:id="rId5"/>
    <sheet name="Ниша 5" sheetId="5" r:id="rId6"/>
    <sheet name="Ниша 6" sheetId="6" r:id="rId7"/>
    <sheet name="Ниша 7" sheetId="7" r:id="rId8"/>
    <sheet name="Ниша 8" sheetId="8" r:id="rId9"/>
    <sheet name="Ниша 9" sheetId="10" r:id="rId10"/>
    <sheet name="Ниша 10" sheetId="11" r:id="rId11"/>
    <sheet name="Ниша 11" sheetId="12" r:id="rId12"/>
    <sheet name="Ниша 12" sheetId="13" r:id="rId13"/>
    <sheet name="Ниша 13" sheetId="14" r:id="rId14"/>
    <sheet name="Ниша 14" sheetId="15" r:id="rId15"/>
    <sheet name="Ниша 15" sheetId="16" r:id="rId16"/>
    <sheet name="Ниша 16" sheetId="17" r:id="rId17"/>
    <sheet name="Ниша 17" sheetId="18" r:id="rId18"/>
    <sheet name="Ниша 18" sheetId="19" r:id="rId19"/>
    <sheet name="Ниша 19" sheetId="20" r:id="rId20"/>
    <sheet name="Ниша 20" sheetId="21" r:id="rId21"/>
    <sheet name="Ниша 21" sheetId="22" r:id="rId22"/>
    <sheet name="Ниша 22" sheetId="23" r:id="rId23"/>
    <sheet name="Ниша 23" sheetId="24" r:id="rId24"/>
    <sheet name="Ниша 24" sheetId="25" r:id="rId25"/>
    <sheet name="Ниша 25" sheetId="26" r:id="rId26"/>
    <sheet name="Ниша 26" sheetId="27" r:id="rId27"/>
  </sheets>
  <calcPr calcId="162913" refMode="R1C1"/>
</workbook>
</file>

<file path=xl/calcChain.xml><?xml version="1.0" encoding="utf-8"?>
<calcChain xmlns="http://schemas.openxmlformats.org/spreadsheetml/2006/main">
  <c r="G16" i="27" l="1"/>
  <c r="G18" i="27" s="1"/>
  <c r="G16" i="26"/>
  <c r="G18" i="26" s="1"/>
  <c r="G16" i="25" l="1"/>
  <c r="G18" i="25" s="1"/>
  <c r="G16" i="24"/>
  <c r="G18" i="24" s="1"/>
  <c r="G16" i="23" l="1"/>
  <c r="G18" i="23" s="1"/>
  <c r="G16" i="22"/>
  <c r="G18" i="22" s="1"/>
  <c r="G16" i="21"/>
  <c r="G18" i="21" s="1"/>
  <c r="G16" i="20"/>
  <c r="G18" i="20" s="1"/>
  <c r="G16" i="19"/>
  <c r="G18" i="19" s="1"/>
  <c r="G16" i="18"/>
  <c r="G18" i="18" s="1"/>
  <c r="G16" i="17"/>
  <c r="G18" i="17" s="1"/>
  <c r="G16" i="16"/>
  <c r="G18" i="16" s="1"/>
  <c r="G16" i="15"/>
  <c r="G18" i="15" s="1"/>
  <c r="G18" i="14"/>
  <c r="G16" i="14"/>
  <c r="G16" i="13"/>
  <c r="G18" i="13" s="1"/>
  <c r="G16" i="12"/>
  <c r="G18" i="12"/>
  <c r="G16" i="11"/>
  <c r="G18" i="11"/>
  <c r="G16" i="10"/>
  <c r="G18" i="10"/>
  <c r="G18" i="8"/>
  <c r="G17" i="8" l="1"/>
  <c r="G16" i="8"/>
  <c r="G15" i="8"/>
  <c r="G7" i="8"/>
  <c r="G16" i="7"/>
  <c r="G9" i="7"/>
  <c r="G4" i="7"/>
  <c r="G18" i="7" s="1"/>
  <c r="G17" i="6"/>
  <c r="G15" i="6"/>
  <c r="G7" i="6"/>
  <c r="G16" i="5"/>
  <c r="G15" i="5"/>
  <c r="G7" i="5"/>
  <c r="G15" i="4"/>
  <c r="G4" i="3"/>
  <c r="G16" i="2"/>
  <c r="G18" i="1"/>
  <c r="G18" i="5" l="1"/>
  <c r="G18" i="2"/>
  <c r="G18" i="3"/>
  <c r="G18" i="4"/>
  <c r="G18" i="6"/>
</calcChain>
</file>

<file path=xl/sharedStrings.xml><?xml version="1.0" encoding="utf-8"?>
<sst xmlns="http://schemas.openxmlformats.org/spreadsheetml/2006/main" count="1474" uniqueCount="157">
  <si>
    <t>Чек-лист для тестирования ниши.</t>
  </si>
  <si>
    <t>Название ниши</t>
  </si>
  <si>
    <t>Вводите Ваши результаты:</t>
  </si>
  <si>
    <t>Баллы</t>
  </si>
  <si>
    <t>Кол-во баллов:</t>
  </si>
  <si>
    <t>Средний чек от 3000 до 7000?</t>
  </si>
  <si>
    <t>Да:</t>
  </si>
  <si>
    <t>Нет:</t>
  </si>
  <si>
    <t>Товары пригодны для отправки по почте? (вес менее 30 кг, стоимость менее 1000 евро, не запрещено для отправки)</t>
  </si>
  <si>
    <t>Имеет ли смысл покупать сразу несколько товаров? (допродажа, сопутст. Товары)</t>
  </si>
  <si>
    <t>Сложно ли купить подобные товары в обыкновенном магазине?</t>
  </si>
  <si>
    <t>Есть ли крупные конкуренты? (Интернет-магазины)</t>
  </si>
  <si>
    <t>Будет ли у вас 100 товаров на сайте?</t>
  </si>
  <si>
    <t>Вес товара менее 5 килограмм?</t>
  </si>
  <si>
    <t>Ваша целевая аудитория женщины? (Так же если больший % аудитории=ответ да)</t>
  </si>
  <si>
    <t>Реально иметь наценку более 40%?</t>
  </si>
  <si>
    <t>Реальны ли повторные покупки?</t>
  </si>
  <si>
    <t>Есть ли у вас УТП, которого нет у других?</t>
  </si>
  <si>
    <t>Товар нестандартный и не массовый?</t>
  </si>
  <si>
    <t>Топ 3 ключевых фраз дают в wordstat.yandex.ru более 20000 запросов?</t>
  </si>
  <si>
    <t>Растет ли график поискового интереса? (Google Trends)</t>
  </si>
  <si>
    <t>Ваш результат:</t>
  </si>
  <si>
    <t>РЕЗУЛЬТАТЫ.
От 0 до 30 баллов.
Будет сложно. В общем случае ниша слабовата, рекомендуется подумать еще над вариантами.
От 30 до 45 баллов.
Уже получше. С этим можно начинать и расширять нишу по мере необходимости
От 45 до 60 баллов.
Совсем хорошо. Я бы на вашем месте без промедления приступил к дальнейшей
работе.
От 60 баллов и выше.
Отлично! Продолжайте работу, у вас отличные шансы!</t>
  </si>
  <si>
    <t>затрудняюсь</t>
  </si>
  <si>
    <t>Ниша</t>
  </si>
  <si>
    <t>Минимальный заказ у поставщика</t>
  </si>
  <si>
    <t>Количество баллов по тестам</t>
  </si>
  <si>
    <t>Конкуренция</t>
  </si>
  <si>
    <t>Возможная наценка</t>
  </si>
  <si>
    <t>Комметарии</t>
  </si>
  <si>
    <t>Запросов по основным ключам в wordstat</t>
  </si>
  <si>
    <t>Тренд (сделать ссылкой на тренд в вордстате по основному ключу)</t>
  </si>
  <si>
    <t>Чехлы для гитары и прочие товары для гитариста (гитары, медиаторы, тюнеры, ремни, звукосниматели и т.д.)</t>
  </si>
  <si>
    <t>Чехлы для чемоданов</t>
  </si>
  <si>
    <t>Женские шляпы</t>
  </si>
  <si>
    <t>Музыкальная шкатулка</t>
  </si>
  <si>
    <t>Наборы для написания писем (чернила, перьевые ручки, бумага, конверты, штампы)</t>
  </si>
  <si>
    <t>Кукольные домики</t>
  </si>
  <si>
    <t>Браслеты на ноги</t>
  </si>
  <si>
    <t>Временные тату</t>
  </si>
  <si>
    <t>Зоомагазин для пожилых собак, ограниченных в переджвижении (коляски, непромокаемые коврики, многоразовые памперсы для собак)</t>
  </si>
  <si>
    <t>Цветной дым</t>
  </si>
  <si>
    <t>Виниловые пластинки</t>
  </si>
  <si>
    <t xml:space="preserve">купить карандаши для рисования - 1 090 </t>
  </si>
  <si>
    <t>достаточно стабильно</t>
  </si>
  <si>
    <t>Товары для рисования карандашом (наборы карандашй, бумага, учебные пособия, учебные материалы - бюсты, модели, части тела, манекены и т.д.)</t>
  </si>
  <si>
    <t>купить набор для каллиграфии - 103</t>
  </si>
  <si>
    <t>стабильный, всплески с ноября до НГ</t>
  </si>
  <si>
    <t>высокая</t>
  </si>
  <si>
    <t>Набор для каллиграфии (можно сделать уже - воточная каллиграфия, напрмер)</t>
  </si>
  <si>
    <t>растет</t>
  </si>
  <si>
    <t>купить перьевую ручку — 5 025 купить конверты для писем — 385</t>
  </si>
  <si>
    <t>высокая (на отдельно взятые товары)</t>
  </si>
  <si>
    <t>Почтовые открытки</t>
  </si>
  <si>
    <t>купить почтовые открытки — 1 097</t>
  </si>
  <si>
    <t>большую часть высокий</t>
  </si>
  <si>
    <t>стабильный</t>
  </si>
  <si>
    <t>купить блокнот — 18 262</t>
  </si>
  <si>
    <t>Блокноты</t>
  </si>
  <si>
    <t>купить чехол для гитары — 3 312</t>
  </si>
  <si>
    <t>стаьильно, не очень высокий</t>
  </si>
  <si>
    <t>купить чехол для чемодана — 4 095</t>
  </si>
  <si>
    <t>купить браслет на ногу - 1 030</t>
  </si>
  <si>
    <t>сезонный</t>
  </si>
  <si>
    <t>постеры на стену</t>
  </si>
  <si>
    <t>купить постеры на стену — 2 486</t>
  </si>
  <si>
    <t>купить виниловые пластинки — 12 662</t>
  </si>
  <si>
    <t>стабильно высокий рост, растет</t>
  </si>
  <si>
    <t>купить музыкальную шкатулку — 2 663</t>
  </si>
  <si>
    <t>средний</t>
  </si>
  <si>
    <t>купить кукольный домик — 7 687</t>
  </si>
  <si>
    <t>средняя</t>
  </si>
  <si>
    <t>купить временные тату — 1 071</t>
  </si>
  <si>
    <t>купить коляску для собаки — 600</t>
  </si>
  <si>
    <t>низкая</t>
  </si>
  <si>
    <t>Анти-лай</t>
  </si>
  <si>
    <t>купить антилай — 2 181 </t>
  </si>
  <si>
    <t>купить деревянные буквы — 380</t>
  </si>
  <si>
    <t>купить цветной дым — 3 112</t>
  </si>
  <si>
    <t>купить палантин — 11 014</t>
  </si>
  <si>
    <t>купить женскую шляпу — 3 441</t>
  </si>
  <si>
    <t>Такая же ситуация, как и с каллиграфией</t>
  </si>
  <si>
    <t>Интересная тема посткроссинга, но как-то мелковато для магазина, плюс не понятно, куда можно расширяться</t>
  </si>
  <si>
    <t>Можно было бы придумать что-то с индивидуальным оформлением, но слишком большая конкуренция мне кажется</t>
  </si>
  <si>
    <t>Есть сезонность, тренд растет на данный момент, но почему-то нет уверенности, что можно на начальном этапе создать ИМ только для чехлов (в общем так же, как и в случае с гитарой)</t>
  </si>
  <si>
    <t>Сравнительно небольшое количество запросов, плюс сезонность, но интересно</t>
  </si>
  <si>
    <t>Изначально была идея с винтажными и ретро постерами и табличками. Понравились таблички вот в этом магазине http://www.hello78.ru/ но запросов именно по ретро вещам нет</t>
  </si>
  <si>
    <t>Просто нравятся такие вещи самой</t>
  </si>
  <si>
    <t>Честно говоря, идея взята с сайта http://tattly.com/ непонятно пока, будет ли интересно, и опять же вопрос с расширением деятельности</t>
  </si>
  <si>
    <t>Эта ниша взята исходя из собственного опыта, есть старая собака, плохо ходит, соответсвенно нужен особый уход. Плюс наткнулась на сайт http://dogquality.com/ лично мне все идеи понравились, но я опять же не уверена, что кому-то в России это может быть нужно. Сам график по запросу весьма сомнительный, потому что скорее всего он выдал результаты для других колясок</t>
  </si>
  <si>
    <t>В перспективе как зоомагазин для собак (автокормушки, дверцы, системы дрессировок и прочее) но очень высокая конкуренция</t>
  </si>
  <si>
    <t>Эту нишу рассматриваю в связи с тем, что папа работает на производстве мебели из дерева, поэтому может быть можно получить или договориться о доступе к станкам</t>
  </si>
  <si>
    <t>Производство деревянных надписей, вывесок, сувениров</t>
  </si>
  <si>
    <t>Женские палантины, платки, шарфы</t>
  </si>
  <si>
    <t>Не знаю, долго ли продержится этот тренд, существует уже давно, плюс непонятно как расширяться, обычно он конечно используется для фотосессий, может можно подумать в эту сторону</t>
  </si>
  <si>
    <t>аналогично палантинам</t>
  </si>
  <si>
    <t>товары для рисования карандашом</t>
  </si>
  <si>
    <t xml:space="preserve">набор для каллиграфии </t>
  </si>
  <si>
    <t>набор для написания писем</t>
  </si>
  <si>
    <t>почтовые открытки</t>
  </si>
  <si>
    <t>блокноты</t>
  </si>
  <si>
    <t>чехлы для гитары</t>
  </si>
  <si>
    <t>чехлы для чемоданов</t>
  </si>
  <si>
    <t>браслет на ногу</t>
  </si>
  <si>
    <t>виниловые пластинки</t>
  </si>
  <si>
    <t>музыкальная шкатулка</t>
  </si>
  <si>
    <t>оренбургский пуховый платок</t>
  </si>
  <si>
    <t>купить оренбургский пуховой платок — 2 852</t>
  </si>
  <si>
    <t>растет в сезон</t>
  </si>
  <si>
    <t>Интересная ниша, но пугает сезонность, нужно добавлять наврное товары, которые будут покупаться и в теплое время года</t>
  </si>
  <si>
    <t>Оренбургский пуховый платок</t>
  </si>
  <si>
    <t>10.000 руб.</t>
  </si>
  <si>
    <t>Держатель для телефона</t>
  </si>
  <si>
    <t>купить держатель для телефона — 3 305</t>
  </si>
  <si>
    <t>кукольный домик</t>
  </si>
  <si>
    <t>временные тату</t>
  </si>
  <si>
    <t>снижается после роста</t>
  </si>
  <si>
    <t>товары для пожилых собак</t>
  </si>
  <si>
    <t>антилай</t>
  </si>
  <si>
    <t>деревянные надписи, вывески</t>
  </si>
  <si>
    <t>снижается</t>
  </si>
  <si>
    <t>цветной дым</t>
  </si>
  <si>
    <t>Может быть стоит проработать какой-то отдельный бренд, или взять палантины из определенной ткани</t>
  </si>
  <si>
    <t>Вроде бы неплохая ниша, но как-то мелковато кажется из-за небольшого среднего чека</t>
  </si>
  <si>
    <t>Инетересна эта тема как хобби, но слишком обычно для еще одного магазина. Не представляю, какое УТП можно придумать</t>
  </si>
  <si>
    <t>палантин</t>
  </si>
  <si>
    <t>женская шляпа</t>
  </si>
  <si>
    <t>держатель для телефона</t>
  </si>
  <si>
    <t>Зонты бренда Pasotti</t>
  </si>
  <si>
    <t>купить зонт pasotti — 256</t>
  </si>
  <si>
    <t xml:space="preserve">Нравится внешний вид именно этих зонтов, но завпросов мало, плюс сезонность смущает, большая конкуренция. </t>
  </si>
  <si>
    <t>зонт pasotti</t>
  </si>
  <si>
    <t>Еще нашла вещь, вроде чехлов на стаканы из-под кофе/чая. Но у нас ничего подобного по запросам не нашла, но идея кажется интересной</t>
  </si>
  <si>
    <t>чехлы для стаканов</t>
  </si>
  <si>
    <t>50-60%</t>
  </si>
  <si>
    <t>Ремни</t>
  </si>
  <si>
    <t xml:space="preserve">купить ремень мужской - 8 907 </t>
  </si>
  <si>
    <t>ремень мужской - растет</t>
  </si>
  <si>
    <t>Подтяжки</t>
  </si>
  <si>
    <t>купить подтяжки - 8 141</t>
  </si>
  <si>
    <t>постепенно растет</t>
  </si>
  <si>
    <t>ремни</t>
  </si>
  <si>
    <t>подтяжки</t>
  </si>
  <si>
    <t>Инетересна эта ниша, но наверное стоит как-то конкретизировать больше</t>
  </si>
  <si>
    <t>Весы для новорожденных</t>
  </si>
  <si>
    <t>купить весы для новорожденных -  2 573, прокат весов для новорожденных - 1 117</t>
  </si>
  <si>
    <t>на высоком уровне, слегка падает</t>
  </si>
  <si>
    <t>Крупные конкуренты пугаеют в лице Детского мира и Дочки-сыночки, пока не представляю УТП для такого магазина и что еще включить в ассортимент</t>
  </si>
  <si>
    <t>весы для новорожденных</t>
  </si>
  <si>
    <t>Магазин спорт товаров</t>
  </si>
  <si>
    <t>постепенно снижается</t>
  </si>
  <si>
    <t>купить гантели - купить гантели» — 28 690, купить скамью для жима — 2 508, купить блины для штанги — 3 741</t>
  </si>
  <si>
    <t>спорт товары</t>
  </si>
  <si>
    <t>Полнимаю, что слишком широко, но чего-то более конретного не придумала пока, взяла из инетреса к данной сфере, скорее больший инетерес представлют свободные веса, железо, нежели фитнес и прочее. Но очень высокая конкуренция. И трудности с доставкой наверняка будут из-за веса посылки.</t>
  </si>
  <si>
    <t xml:space="preserve">Не совсем понятно, сколько людей интересуются этой темой, по запросу "набор" число небольшое, наверное искать нужно по каждому отдельному предмету набора. </t>
  </si>
  <si>
    <t>Тема очень инетресна. В дальнейшем есть куда расширять ассортимент, минус в том, что надо понимать именно в технике (если говорить о звукоснимателях, усилителях, тюнерах и т.д.). И еще один минус серьезный как мне кажется - слишком большая конкуренция. Плюс ко всему есть некоторая сезонность, видимо, связанная с началом учебного года в муз.школах. УТП будет трудно придумать</t>
  </si>
  <si>
    <t>Ниша сочетает любовь к музыке и ретро вещам, вроде бы есть спрос. И пока не могу предположить, как расширить ассортимет. Можно было бы в перспективе создать магазин в физическом плане, продумыать культурные музыкальные мероприятия. Минус заключается в том, что надо ориентироваться во всех жанрах музыки, наверное, для этого дела нужно быть коллекционером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</si>
</sst>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b/>
      <sz val="11"/>
      <color rgb="FF000000"/>
      <name val="Pt sans"/>
    </font>
    <font>
      <sz val="10"/>
      <name val="Arial"/>
    </font>
    <font>
      <sz val="11"/>
      <color rgb="FF000000"/>
      <name val="Pt sans"/>
    </font>
    <font>
      <sz val="12"/>
      <name val="Arial"/>
      <family val="2"/>
      <charset val="204"/>
    </font>
    <font>
      <sz val="16"/>
      <name val="Arial"/>
      <family val="2"/>
      <charset val="204"/>
    </font>
    <font>
      <u/>
      <sz val="10"/>
      <color theme="10"/>
      <name val="Arial"/>
    </font>
    <font>
      <sz val="1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2"/>
      <color theme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5" borderId="23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" fillId="6" borderId="3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6" fillId="0" borderId="0" xfId="1" applyAlignment="1">
      <alignment horizontal="center"/>
    </xf>
    <xf numFmtId="0" fontId="8" fillId="8" borderId="0" xfId="0" applyFont="1" applyFill="1" applyAlignment="1">
      <alignment horizontal="center" vertical="center"/>
    </xf>
    <xf numFmtId="9" fontId="4" fillId="8" borderId="0" xfId="0" applyNumberFormat="1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6" fillId="8" borderId="0" xfId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0" fontId="6" fillId="8" borderId="0" xfId="1" applyFill="1" applyAlignment="1">
      <alignment horizontal="center" vertical="center"/>
    </xf>
    <xf numFmtId="0" fontId="4" fillId="0" borderId="28" xfId="0" applyFont="1" applyFill="1" applyBorder="1" applyAlignment="1">
      <alignment wrapText="1"/>
    </xf>
    <xf numFmtId="0" fontId="9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2" fillId="0" borderId="32" xfId="0" applyFont="1" applyBorder="1"/>
    <xf numFmtId="0" fontId="0" fillId="0" borderId="0" xfId="0"/>
    <xf numFmtId="0" fontId="2" fillId="0" borderId="23" xfId="0" applyFont="1" applyBorder="1"/>
    <xf numFmtId="0" fontId="2" fillId="0" borderId="35" xfId="0" applyFont="1" applyBorder="1"/>
    <xf numFmtId="0" fontId="2" fillId="0" borderId="37" xfId="0" applyFont="1" applyBorder="1"/>
    <xf numFmtId="0" fontId="2" fillId="0" borderId="36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6" borderId="29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3" fillId="3" borderId="5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2" fillId="0" borderId="38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ordstat.yandex.ru/" TargetMode="External"/><Relationship Id="rId13" Type="http://schemas.openxmlformats.org/officeDocument/2006/relationships/hyperlink" Target="https://wordstat.yandex.ru/" TargetMode="External"/><Relationship Id="rId18" Type="http://schemas.openxmlformats.org/officeDocument/2006/relationships/hyperlink" Target="https://wordstat.yandex.ru/" TargetMode="External"/><Relationship Id="rId26" Type="http://schemas.openxmlformats.org/officeDocument/2006/relationships/hyperlink" Target="https://wordstat.yandex.ru/" TargetMode="External"/><Relationship Id="rId3" Type="http://schemas.openxmlformats.org/officeDocument/2006/relationships/hyperlink" Target="https://wordstat.yandex.ru/" TargetMode="External"/><Relationship Id="rId21" Type="http://schemas.openxmlformats.org/officeDocument/2006/relationships/hyperlink" Target="https://wordstat.yandex.ru/" TargetMode="External"/><Relationship Id="rId7" Type="http://schemas.openxmlformats.org/officeDocument/2006/relationships/hyperlink" Target="https://wordstat.yandex.ru/" TargetMode="External"/><Relationship Id="rId12" Type="http://schemas.openxmlformats.org/officeDocument/2006/relationships/hyperlink" Target="https://wordstat.yandex.ru/" TargetMode="External"/><Relationship Id="rId17" Type="http://schemas.openxmlformats.org/officeDocument/2006/relationships/hyperlink" Target="https://wordstat.yandex.ru/" TargetMode="External"/><Relationship Id="rId25" Type="http://schemas.openxmlformats.org/officeDocument/2006/relationships/hyperlink" Target="https://wordstat.yandex.ru/" TargetMode="External"/><Relationship Id="rId2" Type="http://schemas.openxmlformats.org/officeDocument/2006/relationships/hyperlink" Target="https://wordstat.yandex.ru/" TargetMode="External"/><Relationship Id="rId16" Type="http://schemas.openxmlformats.org/officeDocument/2006/relationships/hyperlink" Target="https://wordstat.yandex.ru/" TargetMode="External"/><Relationship Id="rId20" Type="http://schemas.openxmlformats.org/officeDocument/2006/relationships/hyperlink" Target="https://wordstat.yandex.ru/" TargetMode="External"/><Relationship Id="rId1" Type="http://schemas.openxmlformats.org/officeDocument/2006/relationships/hyperlink" Target="https://wordstat.yandex.ru/" TargetMode="External"/><Relationship Id="rId6" Type="http://schemas.openxmlformats.org/officeDocument/2006/relationships/hyperlink" Target="https://wordstat.yandex.ru/" TargetMode="External"/><Relationship Id="rId11" Type="http://schemas.openxmlformats.org/officeDocument/2006/relationships/hyperlink" Target="https://wordstat.yandex.ru/" TargetMode="External"/><Relationship Id="rId24" Type="http://schemas.openxmlformats.org/officeDocument/2006/relationships/hyperlink" Target="https://wordstat.yandex.ru/" TargetMode="External"/><Relationship Id="rId5" Type="http://schemas.openxmlformats.org/officeDocument/2006/relationships/hyperlink" Target="https://wordstat.yandex.ru/" TargetMode="External"/><Relationship Id="rId15" Type="http://schemas.openxmlformats.org/officeDocument/2006/relationships/hyperlink" Target="https://wordstat.yandex.ru/" TargetMode="External"/><Relationship Id="rId23" Type="http://schemas.openxmlformats.org/officeDocument/2006/relationships/hyperlink" Target="https://www.etsy.com/search?q=coffee+cozy&amp;anchor_listing_id=276891944&amp;campaign_label=etsy_finds&amp;utm_source=newsletter&amp;utm_campaign=etsy_finds_092016_49646197186_0_0-0_0&amp;utm_medium=email&amp;utm_content=&amp;email_sent=1474376556&amp;euid=iozA9KNwAqnFtjenMWLeryvHT7oj&amp;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ordstat.yandex.ru/" TargetMode="External"/><Relationship Id="rId19" Type="http://schemas.openxmlformats.org/officeDocument/2006/relationships/hyperlink" Target="https://wordstat.yandex.ru/" TargetMode="External"/><Relationship Id="rId4" Type="http://schemas.openxmlformats.org/officeDocument/2006/relationships/hyperlink" Target="https://wordstat.yandex.ru/" TargetMode="External"/><Relationship Id="rId9" Type="http://schemas.openxmlformats.org/officeDocument/2006/relationships/hyperlink" Target="https://wordstat.yandex.ru/" TargetMode="External"/><Relationship Id="rId14" Type="http://schemas.openxmlformats.org/officeDocument/2006/relationships/hyperlink" Target="https://wordstat.yandex.ru/" TargetMode="External"/><Relationship Id="rId22" Type="http://schemas.openxmlformats.org/officeDocument/2006/relationships/hyperlink" Target="https://wordstat.yandex.ru/" TargetMode="External"/><Relationship Id="rId27" Type="http://schemas.openxmlformats.org/officeDocument/2006/relationships/hyperlink" Target="https://wordstat.yandex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B18" zoomScale="70" zoomScaleNormal="70" workbookViewId="0">
      <selection activeCell="H14" sqref="H14"/>
    </sheetView>
  </sheetViews>
  <sheetFormatPr defaultRowHeight="12.75"/>
  <cols>
    <col min="1" max="1" width="37.140625" style="41" bestFit="1" customWidth="1"/>
    <col min="2" max="2" width="44" style="41" customWidth="1"/>
    <col min="3" max="3" width="31" bestFit="1" customWidth="1"/>
    <col min="4" max="4" width="52.5703125" bestFit="1" customWidth="1"/>
    <col min="5" max="5" width="45.85546875" bestFit="1" customWidth="1"/>
    <col min="6" max="6" width="28.5703125" customWidth="1"/>
    <col min="7" max="7" width="20.28515625" bestFit="1" customWidth="1"/>
    <col min="8" max="8" width="33.85546875" style="41" customWidth="1"/>
  </cols>
  <sheetData>
    <row r="1" spans="1:8" s="43" customFormat="1" ht="81">
      <c r="A1" s="43" t="s">
        <v>24</v>
      </c>
      <c r="B1" s="46" t="s">
        <v>30</v>
      </c>
      <c r="C1" s="43" t="s">
        <v>28</v>
      </c>
      <c r="D1" s="43" t="s">
        <v>25</v>
      </c>
      <c r="E1" s="43" t="s">
        <v>26</v>
      </c>
      <c r="F1" s="46" t="s">
        <v>31</v>
      </c>
      <c r="G1" s="43" t="s">
        <v>27</v>
      </c>
      <c r="H1" s="43" t="s">
        <v>29</v>
      </c>
    </row>
    <row r="2" spans="1:8" ht="90">
      <c r="A2" s="44" t="s">
        <v>45</v>
      </c>
      <c r="B2" s="44" t="s">
        <v>43</v>
      </c>
      <c r="C2" s="45"/>
      <c r="D2" s="44"/>
      <c r="E2" s="44">
        <v>60</v>
      </c>
      <c r="F2" s="47" t="s">
        <v>44</v>
      </c>
      <c r="G2" s="44" t="s">
        <v>48</v>
      </c>
      <c r="H2" s="44" t="s">
        <v>124</v>
      </c>
    </row>
    <row r="3" spans="1:8" s="49" customFormat="1" ht="90">
      <c r="A3" s="44" t="s">
        <v>49</v>
      </c>
      <c r="B3" s="44" t="s">
        <v>46</v>
      </c>
      <c r="C3" s="45"/>
      <c r="D3" s="44"/>
      <c r="E3" s="44">
        <v>64</v>
      </c>
      <c r="F3" s="47" t="s">
        <v>47</v>
      </c>
      <c r="G3" s="44" t="s">
        <v>48</v>
      </c>
      <c r="H3" s="44" t="s">
        <v>154</v>
      </c>
    </row>
    <row r="4" spans="1:8" s="49" customFormat="1" ht="45">
      <c r="A4" s="44" t="s">
        <v>36</v>
      </c>
      <c r="B4" s="44" t="s">
        <v>51</v>
      </c>
      <c r="C4" s="45"/>
      <c r="D4" s="44"/>
      <c r="E4" s="44">
        <v>60</v>
      </c>
      <c r="F4" s="47" t="s">
        <v>50</v>
      </c>
      <c r="G4" s="44" t="s">
        <v>52</v>
      </c>
      <c r="H4" s="44" t="s">
        <v>81</v>
      </c>
    </row>
    <row r="5" spans="1:8" s="49" customFormat="1" ht="75">
      <c r="A5" s="44" t="s">
        <v>53</v>
      </c>
      <c r="B5" s="44" t="s">
        <v>54</v>
      </c>
      <c r="C5" s="45"/>
      <c r="D5" s="44"/>
      <c r="E5" s="44">
        <v>48</v>
      </c>
      <c r="F5" s="47" t="s">
        <v>55</v>
      </c>
      <c r="G5" s="44" t="s">
        <v>48</v>
      </c>
      <c r="H5" s="44" t="s">
        <v>82</v>
      </c>
    </row>
    <row r="6" spans="1:8" s="49" customFormat="1" ht="75">
      <c r="A6" s="44" t="s">
        <v>58</v>
      </c>
      <c r="B6" s="44" t="s">
        <v>57</v>
      </c>
      <c r="C6" s="45"/>
      <c r="D6" s="44"/>
      <c r="E6" s="44">
        <v>54</v>
      </c>
      <c r="F6" s="47" t="s">
        <v>56</v>
      </c>
      <c r="G6" s="44" t="s">
        <v>48</v>
      </c>
      <c r="H6" s="44" t="s">
        <v>83</v>
      </c>
    </row>
    <row r="7" spans="1:8" ht="225">
      <c r="A7" s="58" t="s">
        <v>32</v>
      </c>
      <c r="B7" s="56" t="s">
        <v>59</v>
      </c>
      <c r="C7" s="57"/>
      <c r="D7" s="58"/>
      <c r="E7" s="58">
        <v>42</v>
      </c>
      <c r="F7" s="59" t="s">
        <v>60</v>
      </c>
      <c r="G7" s="58" t="s">
        <v>48</v>
      </c>
      <c r="H7" s="58" t="s">
        <v>155</v>
      </c>
    </row>
    <row r="8" spans="1:8" ht="105">
      <c r="A8" s="44" t="s">
        <v>33</v>
      </c>
      <c r="B8" s="52" t="s">
        <v>61</v>
      </c>
      <c r="C8" s="44"/>
      <c r="D8" s="44"/>
      <c r="E8" s="44">
        <v>54</v>
      </c>
      <c r="F8" s="47" t="s">
        <v>50</v>
      </c>
      <c r="G8" s="44" t="s">
        <v>48</v>
      </c>
      <c r="H8" s="44" t="s">
        <v>84</v>
      </c>
    </row>
    <row r="9" spans="1:8" s="49" customFormat="1" ht="45">
      <c r="A9" s="44" t="s">
        <v>38</v>
      </c>
      <c r="B9" s="53" t="s">
        <v>62</v>
      </c>
      <c r="C9" s="44"/>
      <c r="D9" s="44"/>
      <c r="E9" s="44">
        <v>58</v>
      </c>
      <c r="F9" s="47" t="s">
        <v>63</v>
      </c>
      <c r="G9" s="44" t="s">
        <v>48</v>
      </c>
      <c r="H9" s="44" t="s">
        <v>85</v>
      </c>
    </row>
    <row r="10" spans="1:8" s="48" customFormat="1" ht="120">
      <c r="A10" s="44" t="s">
        <v>64</v>
      </c>
      <c r="B10" s="53" t="s">
        <v>65</v>
      </c>
      <c r="C10" s="44"/>
      <c r="D10" s="44"/>
      <c r="E10" s="44">
        <v>80</v>
      </c>
      <c r="F10" s="47" t="s">
        <v>50</v>
      </c>
      <c r="G10" s="44" t="s">
        <v>48</v>
      </c>
      <c r="H10" s="44" t="s">
        <v>86</v>
      </c>
    </row>
    <row r="11" spans="1:8" s="49" customFormat="1" ht="210">
      <c r="A11" s="60" t="s">
        <v>42</v>
      </c>
      <c r="B11" s="58" t="s">
        <v>66</v>
      </c>
      <c r="C11" s="58"/>
      <c r="D11" s="58"/>
      <c r="E11" s="58">
        <v>72</v>
      </c>
      <c r="F11" s="59" t="s">
        <v>67</v>
      </c>
      <c r="G11" s="58" t="s">
        <v>48</v>
      </c>
      <c r="H11" s="58" t="s">
        <v>156</v>
      </c>
    </row>
    <row r="12" spans="1:8" s="49" customFormat="1" ht="15">
      <c r="A12" s="44" t="s">
        <v>35</v>
      </c>
      <c r="B12" s="52" t="s">
        <v>68</v>
      </c>
      <c r="C12" s="44"/>
      <c r="D12" s="44"/>
      <c r="E12" s="44">
        <v>56</v>
      </c>
      <c r="F12" s="47" t="s">
        <v>69</v>
      </c>
      <c r="G12" s="44" t="s">
        <v>48</v>
      </c>
      <c r="H12" s="70" t="s">
        <v>87</v>
      </c>
    </row>
    <row r="13" spans="1:8" ht="15">
      <c r="A13" s="44" t="s">
        <v>37</v>
      </c>
      <c r="B13" s="53" t="s">
        <v>70</v>
      </c>
      <c r="C13" s="44"/>
      <c r="D13" s="44"/>
      <c r="E13" s="44">
        <v>76</v>
      </c>
      <c r="F13" s="47" t="s">
        <v>56</v>
      </c>
      <c r="G13" s="44" t="s">
        <v>71</v>
      </c>
      <c r="H13" s="71"/>
    </row>
    <row r="14" spans="1:8" ht="75">
      <c r="A14" s="44" t="s">
        <v>39</v>
      </c>
      <c r="B14" s="44" t="s">
        <v>72</v>
      </c>
      <c r="C14" s="44"/>
      <c r="D14" s="44"/>
      <c r="E14" s="44">
        <v>74</v>
      </c>
      <c r="F14" s="47" t="s">
        <v>116</v>
      </c>
      <c r="G14" s="44" t="s">
        <v>71</v>
      </c>
      <c r="H14" s="44" t="s">
        <v>88</v>
      </c>
    </row>
    <row r="15" spans="1:8" ht="225">
      <c r="A15" s="58" t="s">
        <v>40</v>
      </c>
      <c r="B15" s="56" t="s">
        <v>73</v>
      </c>
      <c r="C15" s="58"/>
      <c r="D15" s="58"/>
      <c r="E15" s="58">
        <v>68</v>
      </c>
      <c r="F15" s="59" t="s">
        <v>50</v>
      </c>
      <c r="G15" s="58" t="s">
        <v>74</v>
      </c>
      <c r="H15" s="58" t="s">
        <v>89</v>
      </c>
    </row>
    <row r="16" spans="1:8" ht="80.25" customHeight="1">
      <c r="A16" s="44" t="s">
        <v>75</v>
      </c>
      <c r="B16" s="53" t="s">
        <v>76</v>
      </c>
      <c r="C16" s="44"/>
      <c r="D16" s="44"/>
      <c r="E16" s="44">
        <v>58</v>
      </c>
      <c r="F16" s="47" t="s">
        <v>50</v>
      </c>
      <c r="G16" s="44" t="s">
        <v>48</v>
      </c>
      <c r="H16" s="44" t="s">
        <v>90</v>
      </c>
    </row>
    <row r="17" spans="1:8" ht="105">
      <c r="A17" s="44" t="s">
        <v>92</v>
      </c>
      <c r="B17" s="44" t="s">
        <v>77</v>
      </c>
      <c r="C17" s="44"/>
      <c r="D17" s="44"/>
      <c r="E17" s="44">
        <v>72</v>
      </c>
      <c r="F17" s="47" t="s">
        <v>50</v>
      </c>
      <c r="G17" s="44" t="s">
        <v>48</v>
      </c>
      <c r="H17" s="44" t="s">
        <v>91</v>
      </c>
    </row>
    <row r="18" spans="1:8" ht="120">
      <c r="A18" s="42" t="s">
        <v>41</v>
      </c>
      <c r="B18" s="53" t="s">
        <v>78</v>
      </c>
      <c r="C18" s="41"/>
      <c r="D18" s="41"/>
      <c r="E18" s="41">
        <v>58</v>
      </c>
      <c r="F18" s="54" t="s">
        <v>120</v>
      </c>
      <c r="G18" s="44" t="s">
        <v>48</v>
      </c>
      <c r="H18" s="44" t="s">
        <v>94</v>
      </c>
    </row>
    <row r="19" spans="1:8" ht="75">
      <c r="A19" s="44" t="s">
        <v>93</v>
      </c>
      <c r="B19" s="53" t="s">
        <v>79</v>
      </c>
      <c r="E19" s="44">
        <v>60</v>
      </c>
      <c r="F19" s="55" t="s">
        <v>50</v>
      </c>
      <c r="G19" s="44" t="s">
        <v>48</v>
      </c>
      <c r="H19" s="44" t="s">
        <v>122</v>
      </c>
    </row>
    <row r="20" spans="1:8" ht="15">
      <c r="A20" s="44" t="s">
        <v>34</v>
      </c>
      <c r="B20" s="53" t="s">
        <v>80</v>
      </c>
      <c r="E20" s="44">
        <v>48</v>
      </c>
      <c r="F20" s="55" t="s">
        <v>69</v>
      </c>
      <c r="G20" s="44" t="s">
        <v>48</v>
      </c>
      <c r="H20" s="42" t="s">
        <v>95</v>
      </c>
    </row>
    <row r="21" spans="1:8" ht="75">
      <c r="A21" s="60" t="s">
        <v>110</v>
      </c>
      <c r="B21" s="62" t="s">
        <v>107</v>
      </c>
      <c r="C21" s="63" t="s">
        <v>134</v>
      </c>
      <c r="D21" s="63" t="s">
        <v>111</v>
      </c>
      <c r="E21" s="58">
        <v>78</v>
      </c>
      <c r="F21" s="64" t="s">
        <v>108</v>
      </c>
      <c r="G21" s="63" t="s">
        <v>48</v>
      </c>
      <c r="H21" s="58" t="s">
        <v>109</v>
      </c>
    </row>
    <row r="22" spans="1:8" ht="45">
      <c r="A22" s="50" t="s">
        <v>112</v>
      </c>
      <c r="B22" s="52" t="s">
        <v>113</v>
      </c>
      <c r="E22" s="44">
        <v>46</v>
      </c>
      <c r="F22" s="54" t="s">
        <v>50</v>
      </c>
      <c r="G22" s="50" t="s">
        <v>48</v>
      </c>
      <c r="H22" s="44" t="s">
        <v>123</v>
      </c>
    </row>
    <row r="23" spans="1:8" ht="75">
      <c r="A23" s="50" t="s">
        <v>128</v>
      </c>
      <c r="B23" s="53" t="s">
        <v>129</v>
      </c>
      <c r="E23" s="44">
        <v>70</v>
      </c>
      <c r="F23" s="54" t="s">
        <v>50</v>
      </c>
      <c r="G23" s="50" t="s">
        <v>48</v>
      </c>
      <c r="H23" s="44" t="s">
        <v>130</v>
      </c>
    </row>
    <row r="24" spans="1:8" s="51" customFormat="1" ht="15">
      <c r="A24" s="50" t="s">
        <v>135</v>
      </c>
      <c r="B24" s="53" t="s">
        <v>136</v>
      </c>
      <c r="E24" s="61">
        <v>54</v>
      </c>
      <c r="F24" s="54" t="s">
        <v>137</v>
      </c>
      <c r="G24" s="50" t="s">
        <v>71</v>
      </c>
      <c r="H24" s="70" t="s">
        <v>143</v>
      </c>
    </row>
    <row r="25" spans="1:8" s="51" customFormat="1" ht="30" customHeight="1">
      <c r="A25" s="50" t="s">
        <v>138</v>
      </c>
      <c r="B25" s="53" t="s">
        <v>139</v>
      </c>
      <c r="E25" s="61">
        <v>54</v>
      </c>
      <c r="F25" s="54" t="s">
        <v>140</v>
      </c>
      <c r="G25" s="50" t="s">
        <v>71</v>
      </c>
      <c r="H25" s="71"/>
    </row>
    <row r="26" spans="1:8" s="68" customFormat="1" ht="51.75" customHeight="1">
      <c r="A26" s="50" t="s">
        <v>144</v>
      </c>
      <c r="B26" s="52" t="s">
        <v>145</v>
      </c>
      <c r="E26" s="67">
        <v>56</v>
      </c>
      <c r="F26" s="47" t="s">
        <v>146</v>
      </c>
      <c r="G26" s="50" t="s">
        <v>48</v>
      </c>
      <c r="H26" s="69" t="s">
        <v>147</v>
      </c>
    </row>
    <row r="27" spans="1:8" s="68" customFormat="1" ht="135" customHeight="1">
      <c r="A27" s="50" t="s">
        <v>149</v>
      </c>
      <c r="B27" s="52" t="s">
        <v>151</v>
      </c>
      <c r="E27" s="67">
        <v>50</v>
      </c>
      <c r="F27" s="47" t="s">
        <v>150</v>
      </c>
      <c r="G27" s="50" t="s">
        <v>48</v>
      </c>
      <c r="H27" s="69" t="s">
        <v>153</v>
      </c>
    </row>
    <row r="28" spans="1:8" ht="75">
      <c r="A28" s="65" t="s">
        <v>132</v>
      </c>
      <c r="B28" s="66" t="s">
        <v>133</v>
      </c>
      <c r="C28" s="66"/>
    </row>
  </sheetData>
  <mergeCells count="2">
    <mergeCell ref="H12:H13"/>
    <mergeCell ref="H24:H25"/>
  </mergeCells>
  <hyperlinks>
    <hyperlink ref="F2" r:id="rId1" location="!/history?words=%D0%BA%D1%83%D0%BF%D0%B8%D1%82%D1%8C%20%D0%BA%D0%B0%D1%80%D0%B0%D0%BD%D0%B4%D0%B0%D1%88%D0%B8%20%D0%B4%D0%BB%D1%8F%20%D1%80%D0%B8%D1%81%D0%BE%D0%B2%D0%B0%D0%BD%D0%B8%D1%8F"/>
    <hyperlink ref="F3" r:id="rId2" location="!/history?words=%D0%BA%D1%83%D0%BF%D0%B8%D1%82%D1%8C%20%D0%BD%D0%B0%D0%B1%D0%BE%D1%80%20%D0%B4%D0%BB%D1%8F%20%D0%BA%D0%B0%D0%BB%D0%BB%D0%B8%D0%B3%D1%80%D0%B0%D1%84%D0%B8%D0%B8"/>
    <hyperlink ref="F4" r:id="rId3" location="!/history?words=%D0%BA%D1%83%D0%BF%D0%B8%D1%82%D1%8C%20%D0%BF%D0%B5%D1%80%D1%8C%D0%B5%D0%B2%D1%83%D1%8E%20%D1%80%D1%83%D1%87%D0%BA%D1%83"/>
    <hyperlink ref="F5" r:id="rId4" location="!/history?words=%D0%BA%D1%83%D0%BF%D0%B8%D1%82%D1%8C%20%D0%BF%D0%BE%D1%87%D1%82%D0%BE%D0%B2%D1%8B%D0%B5%20%D0%BE%D1%82%D0%BA%D1%80%D1%8B%D1%82%D0%BA%D0%B8"/>
    <hyperlink ref="F6" r:id="rId5" location="!/history?words=%D0%BA%D1%83%D0%BF%D0%B8%D1%82%D1%8C%20%D0%B1%D0%BB%D0%BE%D0%BA%D0%BD%D0%BE%D1%82"/>
    <hyperlink ref="F7" r:id="rId6" location="!/history?words=%D0%BA%D1%83%D0%BF%D0%B8%D1%82%D1%8C%20%D1%87%D0%B5%D1%85%D0%BE%D0%BB%20%D0%B4%D0%BB%D1%8F%20%D0%B3%D0%B8%D1%82%D0%B0%D1%80%D1%8B"/>
    <hyperlink ref="F8" r:id="rId7" location="!/history?words=%D0%BA%D1%83%D0%BF%D0%B8%D1%82%D1%8C%20%D1%87%D0%B5%D1%85%D0%BE%D0%BB%20%D0%B4%D0%BB%D1%8F%20%D1%87%D0%B5%D0%BC%D0%BE%D0%B4%D0%B0%D0%BD%D0%B0"/>
    <hyperlink ref="F9" r:id="rId8" location="!/history?words=%D0%BA%D1%83%D0%BF%D0%B8%D1%82%D1%8C%20%D0%B1%D1%80%D0%B0%D1%81%D0%BB%D0%B5%D1%82%20%D0%BD%D0%B0%20%D0%BD%D0%BE%D0%B3%D1%83"/>
    <hyperlink ref="F10" r:id="rId9" location="!/history?words=%D0%BA%D1%83%D0%BF%D0%B8%D1%82%D1%8C%20%D0%BF%D0%BE%D1%81%D1%82%D0%B5%D1%80%D1%8B%20%D0%BD%D0%B0%20%D1%81%D1%82%D0%B5%D0%BD%D1%83"/>
    <hyperlink ref="F11" r:id="rId10" location="!/history?words=%D0%BA%D1%83%D0%BF%D0%B8%D1%82%D1%8C%20%D0%B2%D0%B8%D0%BD%D0%B8%D0%BB%D0%BE%D0%B2%D1%8B%D0%B5%20%D0%BF%D0%BB%D0%B0%D1%81%D1%82%D0%B8%D0%BD%D0%BA%D0%B8"/>
    <hyperlink ref="F12" r:id="rId11" location="!/history?words=%D0%BA%D1%83%D0%BF%D0%B8%D1%82%D1%8C%20%D0%BC%D1%83%D0%B7%D1%8B%D0%BA%D0%B0%D0%BB%D1%8C%D0%BD%D1%83%D1%8E%20%D1%88%D0%BA%D0%B0%D1%82%D1%83%D0%BB%D0%BA%D1%83"/>
    <hyperlink ref="F13" r:id="rId12" location="!/history?words=%D0%BA%D1%83%D0%BF%D0%B8%D1%82%D1%8C%20%D0%BA%D1%83%D0%BA%D0%BE%D0%BB%D1%8C%D0%BD%D1%8B%D0%B9%20%D0%B4%D0%BE%D0%BC%D0%B8%D0%BA"/>
    <hyperlink ref="F14" r:id="rId13" location="!/history?words=%D0%BA%D1%83%D0%BF%D0%B8%D1%82%D1%8C%20%D0%B2%D1%80%D0%B5%D0%BC%D0%B5%D0%BD%D0%BD%D1%8B%D0%B5%20%D1%82%D0%B0%D1%82%D1%83"/>
    <hyperlink ref="F15" r:id="rId14" location="!/history?words=%D0%BA%D1%83%D0%BF%D0%B8%D1%82%D1%8C%20%D0%BA%D0%BE%D0%BB%D1%8F%D1%81%D0%BA%D1%83%20%D0%B4%D0%BB%D1%8F%20%D1%81%D0%BE%D0%B1%D0%B0%D0%BA%D0%B8"/>
    <hyperlink ref="F16" r:id="rId15" location="!/history?words=%D0%BA%D1%83%D0%BF%D0%B8%D1%82%D1%8C%20%D0%B0%D0%BD%D1%82%D0%B8%D0%BB%D0%B0%D0%B9"/>
    <hyperlink ref="F17" r:id="rId16" location="!/history?words=%D0%BA%D1%83%D0%BF%D0%B8%D1%82%D1%8C%20%D0%B4%D0%B5%D1%80%D0%B5%D0%B2%D1%8F%D0%BD%D0%BD%D1%8B%D0%B5%20%D0%B1%D1%83%D0%BA%D0%B2%D1%8B"/>
    <hyperlink ref="F18" r:id="rId17" location="!/history?words=%D0%BA%D1%83%D0%BF%D0%B8%D1%82%D1%8C%20%D1%86%D0%B2%D0%B5%D1%82%D0%BD%D0%BE%D0%B9%20%D0%B4%D1%8B%D0%BC"/>
    <hyperlink ref="F19" r:id="rId18" location="!/history?words=%D0%BA%D1%83%D0%BF%D0%B8%D1%82%D1%8C%20%D0%BF%D0%B0%D0%BB%D0%B0%D0%BD%D1%82%D0%B8%D0%BD"/>
    <hyperlink ref="F20" r:id="rId19" location="!/history?words=%D0%BA%D1%83%D0%BF%D0%B8%D1%82%D1%8C%20%D0%B6%D0%B5%D0%BD%D1%81%D0%BA%D1%83%D1%8E%20%D1%88%D0%BB%D1%8F%D0%BF%D1%83"/>
    <hyperlink ref="F21" r:id="rId20" location="!/history?words=%D0%BA%D1%83%D0%BF%D0%B8%D1%82%D1%8C%20%D0%BE%D1%80%D0%B5%D0%BD%D0%B1%D1%83%D1%80%D0%B3%D1%81%D0%BA%D0%B8%D0%B9%20%D0%BF%D1%83%D1%85%D0%BE%D0%B2%D0%BE%D0%B9%20%D0%BF%D0%BB%D0%B0%D1%82%D0%BE%D0%BA"/>
    <hyperlink ref="F22" r:id="rId21" location="!/history?words=%D0%BA%D1%83%D0%BF%D0%B8%D1%82%D1%8C%20%D0%B4%D0%B5%D1%80%D0%B6%D0%B0%D1%82%D0%B5%D0%BB%D1%8C%20%D0%B4%D0%BB%D1%8F%20%D1%82%D0%B5%D0%BB%D0%B5%D1%84%D0%BE%D0%BD%D0%B0"/>
    <hyperlink ref="F23" r:id="rId22" location="!/history?words=%D0%BA%D1%83%D0%BF%D0%B8%D1%82%D1%8C%20%D0%B7%D0%BE%D0%BD%D1%82%20pasotti"/>
    <hyperlink ref="B28" r:id="rId23"/>
    <hyperlink ref="F24" r:id="rId24" location="!/history?words=%D0%BA%D1%83%D0%BF%D0%B8%D1%82%D1%8C%20%D1%80%D0%B5%D0%BC%D0%B5%D0%BD%D1%8C%20%D0%BC%D1%83%D0%B6%D1%81%D0%BA%D0%BE%D0%B9"/>
    <hyperlink ref="F25" r:id="rId25" location="!/history?words=%D0%BA%D1%83%D0%BF%D0%B8%D1%82%D1%8C%20%D0%BF%D0%BE%D0%B4%D1%82%D1%8F%D0%B6%D0%BA%D0%B8"/>
    <hyperlink ref="F26" r:id="rId26" location="!/history?words=%D0%BA%D1%83%D0%BF%D0%B8%D1%82%D1%8C%20%D0%B2%D0%B5%D1%81%D1%8B%20%D0%B4%D0%BB%D1%8F%20%D0%BD%D0%BE%D0%B2%D0%BE%D1%80%D0%BE%D0%B6%D0%B4%D0%B5%D0%BD%D0%BD%D1%8B%D1%85"/>
    <hyperlink ref="F27" r:id="rId27" location="!/history?words=%D0%BA%D1%83%D0%BF%D0%B8%D1%82%D1%8C%20%D0%B3%D0%B0%D0%BD%D1%82%D0%B5%D0%BB%D0%B8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14" sqref="G14"/>
    </sheetView>
  </sheetViews>
  <sheetFormatPr defaultColWidth="17.28515625" defaultRowHeight="15" customHeight="1"/>
  <cols>
    <col min="1" max="1" width="9.140625" customWidth="1"/>
    <col min="2" max="2" width="31.42578125" customWidth="1"/>
    <col min="3" max="6" width="9.140625" customWidth="1"/>
    <col min="7" max="7" width="20.4257812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36" customHeight="1">
      <c r="A2" s="1"/>
      <c r="B2" s="2" t="s">
        <v>1</v>
      </c>
      <c r="C2" s="81" t="s">
        <v>96</v>
      </c>
      <c r="D2" s="82"/>
      <c r="E2" s="82"/>
      <c r="F2" s="82"/>
      <c r="G2" s="3" t="s">
        <v>2</v>
      </c>
    </row>
    <row r="3" spans="1:7" ht="17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33.7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2">
        <v>0</v>
      </c>
    </row>
    <row r="5" spans="1:7" ht="71.2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19">
        <v>4</v>
      </c>
    </row>
    <row r="6" spans="1:7" ht="50.2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50.25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2">
        <v>8</v>
      </c>
    </row>
    <row r="9" spans="1:7" ht="33.7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6</v>
      </c>
    </row>
    <row r="10" spans="1:7" ht="33.7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2">
        <v>2</v>
      </c>
    </row>
    <row r="11" spans="1:7" ht="66.7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19">
        <v>8</v>
      </c>
    </row>
    <row r="12" spans="1:7" ht="33.7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2">
        <v>10</v>
      </c>
    </row>
    <row r="13" spans="1:7" ht="33.7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33.7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2">
        <v>10</v>
      </c>
    </row>
    <row r="15" spans="1:7" ht="33.75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19">
        <v>0</v>
      </c>
    </row>
    <row r="16" spans="1:7" ht="50.2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v>0</v>
      </c>
    </row>
    <row r="17" spans="1:7" ht="33.7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60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6.5" customHeight="1">
      <c r="A20" s="72" t="s">
        <v>22</v>
      </c>
      <c r="B20" s="73"/>
      <c r="C20" s="73"/>
      <c r="D20" s="73"/>
      <c r="E20" s="73"/>
      <c r="F20" s="73"/>
      <c r="G20" s="74"/>
    </row>
    <row r="21" spans="1:7" ht="16.5" customHeight="1">
      <c r="A21" s="75"/>
      <c r="B21" s="76"/>
      <c r="C21" s="76"/>
      <c r="D21" s="76"/>
      <c r="E21" s="76"/>
      <c r="F21" s="76"/>
      <c r="G21" s="77"/>
    </row>
    <row r="22" spans="1:7" ht="16.5" customHeight="1">
      <c r="A22" s="75"/>
      <c r="B22" s="76"/>
      <c r="C22" s="76"/>
      <c r="D22" s="76"/>
      <c r="E22" s="76"/>
      <c r="F22" s="76"/>
      <c r="G22" s="77"/>
    </row>
    <row r="23" spans="1:7" ht="16.5" customHeight="1">
      <c r="A23" s="75"/>
      <c r="B23" s="76"/>
      <c r="C23" s="76"/>
      <c r="D23" s="76"/>
      <c r="E23" s="76"/>
      <c r="F23" s="76"/>
      <c r="G23" s="77"/>
    </row>
    <row r="24" spans="1:7" ht="16.5" customHeight="1">
      <c r="A24" s="75"/>
      <c r="B24" s="76"/>
      <c r="C24" s="76"/>
      <c r="D24" s="76"/>
      <c r="E24" s="76"/>
      <c r="F24" s="76"/>
      <c r="G24" s="77"/>
    </row>
    <row r="25" spans="1:7" ht="16.5" customHeight="1">
      <c r="A25" s="75"/>
      <c r="B25" s="76"/>
      <c r="C25" s="76"/>
      <c r="D25" s="76"/>
      <c r="E25" s="76"/>
      <c r="F25" s="76"/>
      <c r="G25" s="77"/>
    </row>
    <row r="26" spans="1:7" ht="16.5" customHeight="1">
      <c r="A26" s="75"/>
      <c r="B26" s="76"/>
      <c r="C26" s="76"/>
      <c r="D26" s="76"/>
      <c r="E26" s="76"/>
      <c r="F26" s="76"/>
      <c r="G26" s="77"/>
    </row>
    <row r="27" spans="1:7" ht="120" customHeight="1">
      <c r="A27" s="78"/>
      <c r="B27" s="79"/>
      <c r="C27" s="79"/>
      <c r="D27" s="79"/>
      <c r="E27" s="79"/>
      <c r="F27" s="79"/>
      <c r="G27" s="80"/>
    </row>
  </sheetData>
  <mergeCells count="5">
    <mergeCell ref="A20:G27"/>
    <mergeCell ref="C2:F2"/>
    <mergeCell ref="A3:C3"/>
    <mergeCell ref="A1:G1"/>
    <mergeCell ref="E18:F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17" sqref="G17"/>
    </sheetView>
  </sheetViews>
  <sheetFormatPr defaultColWidth="17.28515625" defaultRowHeight="15" customHeight="1"/>
  <cols>
    <col min="1" max="1" width="8.7109375" customWidth="1"/>
    <col min="2" max="2" width="28.5703125" customWidth="1"/>
    <col min="3" max="6" width="8.7109375" customWidth="1"/>
    <col min="7" max="7" width="18.4257812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48" customHeight="1">
      <c r="A2" s="1"/>
      <c r="B2" s="2" t="s">
        <v>1</v>
      </c>
      <c r="C2" s="91" t="s">
        <v>97</v>
      </c>
      <c r="D2" s="82"/>
      <c r="E2" s="82"/>
      <c r="F2" s="82"/>
      <c r="G2" s="3" t="s">
        <v>2</v>
      </c>
    </row>
    <row r="3" spans="1:7" ht="24" customHeight="1">
      <c r="A3" s="92"/>
      <c r="B3" s="84"/>
      <c r="C3" s="85"/>
      <c r="D3" s="4" t="s">
        <v>3</v>
      </c>
      <c r="E3" s="4"/>
      <c r="F3" s="5" t="s">
        <v>3</v>
      </c>
      <c r="G3" s="27" t="s">
        <v>4</v>
      </c>
    </row>
    <row r="4" spans="1:7" ht="34.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28">
        <v>0</v>
      </c>
    </row>
    <row r="5" spans="1:7" ht="84.7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30">
        <v>4</v>
      </c>
    </row>
    <row r="6" spans="1:7" ht="55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28">
        <v>2</v>
      </c>
    </row>
    <row r="7" spans="1:7" ht="59.25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36">
        <v>8</v>
      </c>
    </row>
    <row r="8" spans="1:7" ht="52.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28">
        <v>8</v>
      </c>
    </row>
    <row r="9" spans="1:7" ht="45.7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30">
        <v>0</v>
      </c>
    </row>
    <row r="10" spans="1:7" ht="41.2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28">
        <v>2</v>
      </c>
    </row>
    <row r="11" spans="1:7" ht="69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36" t="s">
        <v>23</v>
      </c>
    </row>
    <row r="12" spans="1:7" ht="46.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28">
        <v>10</v>
      </c>
    </row>
    <row r="13" spans="1:7" ht="45.7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30">
        <v>6</v>
      </c>
    </row>
    <row r="14" spans="1:7" ht="41.2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28">
        <v>10</v>
      </c>
    </row>
    <row r="15" spans="1:7" ht="42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30">
        <v>10</v>
      </c>
    </row>
    <row r="16" spans="1:7" ht="49.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38">
        <f t="shared" ref="G16" si="0">SUM(F16)</f>
        <v>0</v>
      </c>
    </row>
    <row r="17" spans="1:7" ht="43.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9">
        <v>4</v>
      </c>
    </row>
    <row r="18" spans="1:7" ht="16.5" customHeight="1">
      <c r="A18" s="34"/>
      <c r="B18" s="34"/>
      <c r="C18" s="34"/>
      <c r="D18" s="34"/>
      <c r="E18" s="93" t="s">
        <v>21</v>
      </c>
      <c r="F18" s="90"/>
      <c r="G18" s="40">
        <f>SUM(G4:G17)</f>
        <v>64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.75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2.2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10" sqref="G10"/>
    </sheetView>
  </sheetViews>
  <sheetFormatPr defaultColWidth="17.28515625" defaultRowHeight="15" customHeight="1"/>
  <cols>
    <col min="1" max="1" width="8.7109375" customWidth="1"/>
    <col min="2" max="2" width="25" customWidth="1"/>
    <col min="3" max="6" width="8.7109375" customWidth="1"/>
    <col min="7" max="7" width="22.710937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36.75" customHeight="1">
      <c r="A2" s="1"/>
      <c r="B2" s="2" t="s">
        <v>1</v>
      </c>
      <c r="C2" s="81" t="s">
        <v>98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39.7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f>SUM(F4)</f>
        <v>0</v>
      </c>
    </row>
    <row r="5" spans="1:7" ht="84.7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19">
        <v>4</v>
      </c>
    </row>
    <row r="6" spans="1:7" ht="67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2">
        <v>2</v>
      </c>
    </row>
    <row r="7" spans="1:7" ht="58.5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51.7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2">
        <v>8</v>
      </c>
    </row>
    <row r="9" spans="1:7" ht="39.7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19">
        <v>0</v>
      </c>
    </row>
    <row r="10" spans="1:7" ht="4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2">
        <v>2</v>
      </c>
    </row>
    <row r="11" spans="1:7" ht="69.7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19" t="s">
        <v>23</v>
      </c>
    </row>
    <row r="12" spans="1:7" ht="44.2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2">
        <v>10</v>
      </c>
    </row>
    <row r="13" spans="1:7" ht="46.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44.2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2">
        <v>10</v>
      </c>
    </row>
    <row r="15" spans="1:7" ht="42.75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62.2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2">
        <v>0</v>
      </c>
    </row>
    <row r="17" spans="1:7" ht="58.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3" t="s">
        <v>23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60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.75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2.2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17" sqref="G17"/>
    </sheetView>
  </sheetViews>
  <sheetFormatPr defaultColWidth="17.28515625" defaultRowHeight="15" customHeight="1"/>
  <cols>
    <col min="1" max="1" width="8.7109375" customWidth="1"/>
    <col min="2" max="2" width="32.7109375" customWidth="1"/>
    <col min="3" max="6" width="8.7109375" customWidth="1"/>
    <col min="7" max="7" width="30.570312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46.5" customHeight="1">
      <c r="A2" s="1"/>
      <c r="B2" s="2" t="s">
        <v>1</v>
      </c>
      <c r="C2" s="81" t="s">
        <v>99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6.2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2">
        <v>0</v>
      </c>
    </row>
    <row r="5" spans="1:7" ht="69.7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8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2">
        <v>2</v>
      </c>
    </row>
    <row r="7" spans="1:7" ht="54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9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2">
        <v>0</v>
      </c>
    </row>
    <row r="9" spans="1:7" ht="37.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19">
        <v>6</v>
      </c>
    </row>
    <row r="10" spans="1:7" ht="23.2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48.7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8.2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29.2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36.7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2">
        <v>10</v>
      </c>
    </row>
    <row r="15" spans="1:7" ht="36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f>SUM(F15)</f>
        <v>0</v>
      </c>
    </row>
    <row r="16" spans="1:7" ht="57.7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2">
        <v>0</v>
      </c>
    </row>
    <row r="17" spans="1:7" ht="39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48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.75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7.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16" sqref="G16"/>
    </sheetView>
  </sheetViews>
  <sheetFormatPr defaultColWidth="17.28515625" defaultRowHeight="15" customHeight="1"/>
  <cols>
    <col min="1" max="1" width="8.7109375" customWidth="1"/>
    <col min="2" max="2" width="33.42578125" customWidth="1"/>
    <col min="3" max="6" width="8.7109375" customWidth="1"/>
    <col min="7" max="7" width="16.4257812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33" customHeight="1">
      <c r="A2" s="1"/>
      <c r="B2" s="2" t="s">
        <v>1</v>
      </c>
      <c r="C2" s="81" t="s">
        <v>100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2">
        <v>0</v>
      </c>
    </row>
    <row r="5" spans="1:7" ht="70.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19">
        <v>4</v>
      </c>
    </row>
    <row r="6" spans="1:7" ht="52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2">
        <v>2</v>
      </c>
    </row>
    <row r="7" spans="1:7" ht="41.25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f t="shared" ref="G7" si="0">SUM(F7)</f>
        <v>0</v>
      </c>
    </row>
    <row r="8" spans="1:7" ht="40.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4.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19">
        <v>0</v>
      </c>
    </row>
    <row r="10" spans="1:7" ht="27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2">
        <v>2</v>
      </c>
    </row>
    <row r="11" spans="1:7" ht="56.2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2">
        <v>10</v>
      </c>
    </row>
    <row r="13" spans="1:7" ht="25.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39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2">
        <v>10</v>
      </c>
    </row>
    <row r="15" spans="1:7" ht="39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f t="shared" ref="G15:G16" si="1">SUM(F15)</f>
        <v>0</v>
      </c>
    </row>
    <row r="16" spans="1:7" ht="50.2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si="1"/>
        <v>0</v>
      </c>
    </row>
    <row r="17" spans="1:7" ht="39.7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3">
        <v>4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54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57.75" customHeight="1">
      <c r="A23" s="75"/>
      <c r="B23" s="76"/>
      <c r="C23" s="76"/>
      <c r="D23" s="76"/>
      <c r="E23" s="76"/>
      <c r="F23" s="76"/>
      <c r="G23" s="77"/>
    </row>
    <row r="24" spans="1:7" ht="48.75" customHeight="1">
      <c r="A24" s="75"/>
      <c r="B24" s="76"/>
      <c r="C24" s="76"/>
      <c r="D24" s="76"/>
      <c r="E24" s="76"/>
      <c r="F24" s="76"/>
      <c r="G24" s="77"/>
    </row>
    <row r="25" spans="1:7" ht="48.75" customHeight="1">
      <c r="A25" s="75"/>
      <c r="B25" s="76"/>
      <c r="C25" s="76"/>
      <c r="D25" s="76"/>
      <c r="E25" s="76"/>
      <c r="F25" s="76"/>
      <c r="G25" s="77"/>
    </row>
    <row r="26" spans="1:7" ht="48.75" customHeight="1">
      <c r="A26" s="75"/>
      <c r="B26" s="76"/>
      <c r="C26" s="76"/>
      <c r="D26" s="76"/>
      <c r="E26" s="76"/>
      <c r="F26" s="76"/>
      <c r="G26" s="77"/>
    </row>
    <row r="27" spans="1:7" ht="15.7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18" sqref="G18"/>
    </sheetView>
  </sheetViews>
  <sheetFormatPr defaultColWidth="17.28515625" defaultRowHeight="15" customHeight="1"/>
  <cols>
    <col min="1" max="1" width="8.7109375" customWidth="1"/>
    <col min="2" max="2" width="31.7109375" customWidth="1"/>
    <col min="3" max="6" width="8.7109375" customWidth="1"/>
    <col min="7" max="7" width="16.8554687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38.25" customHeight="1">
      <c r="A2" s="1"/>
      <c r="B2" s="2" t="s">
        <v>1</v>
      </c>
      <c r="C2" s="81" t="s">
        <v>101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2">
        <v>0</v>
      </c>
    </row>
    <row r="5" spans="1:7" ht="67.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19">
        <v>4</v>
      </c>
    </row>
    <row r="6" spans="1:7" ht="52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2">
        <v>2</v>
      </c>
    </row>
    <row r="7" spans="1:7" ht="54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f>SUM(F7)</f>
        <v>0</v>
      </c>
    </row>
    <row r="8" spans="1:7" ht="42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2">
        <v>8</v>
      </c>
    </row>
    <row r="9" spans="1:7" ht="37.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19">
        <v>0</v>
      </c>
    </row>
    <row r="10" spans="1:7" ht="29.2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2">
        <v>2</v>
      </c>
    </row>
    <row r="11" spans="1:7" ht="53.2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19">
        <v>0</v>
      </c>
    </row>
    <row r="12" spans="1:7" ht="38.2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2">
        <v>10</v>
      </c>
    </row>
    <row r="13" spans="1:7" ht="27.7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37.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4.5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f t="shared" ref="G15" si="0">SUM(F15)</f>
        <v>0</v>
      </c>
    </row>
    <row r="16" spans="1:7" ht="57.7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2">
        <v>0</v>
      </c>
    </row>
    <row r="17" spans="1:7" ht="43.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3">
        <f>SUM(F17)</f>
        <v>0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42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.75">
      <c r="A24" s="75"/>
      <c r="B24" s="76"/>
      <c r="C24" s="76"/>
      <c r="D24" s="76"/>
      <c r="E24" s="76"/>
      <c r="F24" s="76"/>
      <c r="G24" s="77"/>
    </row>
    <row r="25" spans="1:7" ht="109.5" customHeight="1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5.7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2" workbookViewId="0">
      <selection activeCell="G18" sqref="G18"/>
    </sheetView>
  </sheetViews>
  <sheetFormatPr defaultColWidth="17.28515625" defaultRowHeight="15" customHeight="1"/>
  <cols>
    <col min="1" max="1" width="8.7109375" customWidth="1"/>
    <col min="2" max="2" width="30.5703125" customWidth="1"/>
    <col min="3" max="6" width="8.7109375" customWidth="1"/>
    <col min="7" max="7" width="1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46.5" customHeight="1">
      <c r="A2" s="1"/>
      <c r="B2" s="2" t="s">
        <v>1</v>
      </c>
      <c r="C2" s="81" t="s">
        <v>102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33.7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f>SUM(F4)</f>
        <v>0</v>
      </c>
    </row>
    <row r="5" spans="1:7" ht="66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19">
        <v>4</v>
      </c>
    </row>
    <row r="6" spans="1:7" ht="55.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54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19">
        <v>0</v>
      </c>
    </row>
    <row r="8" spans="1:7" ht="42.7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42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f t="shared" ref="G9" si="0">SUM(F9)</f>
        <v>0</v>
      </c>
    </row>
    <row r="10" spans="1:7" ht="40.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2">
        <v>2</v>
      </c>
    </row>
    <row r="11" spans="1:7" ht="73.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19">
        <v>8</v>
      </c>
    </row>
    <row r="12" spans="1:7" ht="44.2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2">
        <v>10</v>
      </c>
    </row>
    <row r="13" spans="1:7" ht="36.7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19">
        <v>6</v>
      </c>
    </row>
    <row r="14" spans="1:7" ht="38.2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2">
        <v>10</v>
      </c>
    </row>
    <row r="15" spans="1:7" ht="36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19">
        <v>0</v>
      </c>
    </row>
    <row r="16" spans="1:7" ht="60.7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>SUM(F16)</f>
        <v>0</v>
      </c>
    </row>
    <row r="17" spans="1:7" ht="36.7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89" t="s">
        <v>21</v>
      </c>
      <c r="F18" s="90"/>
      <c r="G18" s="37">
        <f>SUM(G4:G17)</f>
        <v>54</v>
      </c>
    </row>
    <row r="19" spans="1:7" ht="17.25" customHeight="1">
      <c r="A19" s="34"/>
      <c r="B19" s="34"/>
      <c r="C19" s="34"/>
      <c r="D19" s="34"/>
      <c r="E19" s="34"/>
      <c r="F19" s="34"/>
      <c r="G19" s="34"/>
    </row>
    <row r="20" spans="1:7" ht="12.75">
      <c r="A20" s="72" t="s">
        <v>22</v>
      </c>
      <c r="B20" s="73"/>
      <c r="C20" s="73"/>
      <c r="D20" s="73"/>
      <c r="E20" s="73"/>
      <c r="F20" s="73"/>
      <c r="G20" s="74"/>
    </row>
    <row r="21" spans="1:7" ht="12.75">
      <c r="A21" s="75"/>
      <c r="B21" s="76"/>
      <c r="C21" s="76"/>
      <c r="D21" s="76"/>
      <c r="E21" s="76"/>
      <c r="F21" s="76"/>
      <c r="G21" s="77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30.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5.75" customHeight="1">
      <c r="A27" s="78"/>
      <c r="B27" s="79"/>
      <c r="C27" s="79"/>
      <c r="D27" s="79"/>
      <c r="E27" s="79"/>
      <c r="F27" s="79"/>
      <c r="G27" s="80"/>
    </row>
  </sheetData>
  <mergeCells count="5">
    <mergeCell ref="A1:G1"/>
    <mergeCell ref="C2:F2"/>
    <mergeCell ref="A3:C3"/>
    <mergeCell ref="E18:F18"/>
    <mergeCell ref="A20:G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1" workbookViewId="0">
      <selection activeCell="B6" sqref="B6:F7"/>
    </sheetView>
  </sheetViews>
  <sheetFormatPr defaultColWidth="17.28515625" defaultRowHeight="15" customHeight="1"/>
  <cols>
    <col min="1" max="1" width="8.7109375" customWidth="1"/>
    <col min="2" max="2" width="30.7109375" customWidth="1"/>
    <col min="3" max="6" width="8.7109375" customWidth="1"/>
    <col min="7" max="7" width="19.85546875" customWidth="1"/>
  </cols>
  <sheetData>
    <row r="1" spans="1:7" ht="17.25" customHeigh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103</v>
      </c>
      <c r="D2" s="82"/>
      <c r="E2" s="82"/>
      <c r="F2" s="82"/>
      <c r="G2" s="3" t="s">
        <v>2</v>
      </c>
    </row>
    <row r="3" spans="1:7" ht="50.25" customHeigh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f t="shared" ref="G7:G17" si="0">SUM(F7)</f>
        <v>0</v>
      </c>
    </row>
    <row r="8" spans="1:7" ht="33.75" customHeigh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8</v>
      </c>
    </row>
    <row r="10" spans="1:7" ht="25.5" customHeigh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f t="shared" si="0"/>
        <v>0</v>
      </c>
    </row>
    <row r="16" spans="1:7" ht="54.75" customHeigh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si="0"/>
        <v>0</v>
      </c>
    </row>
    <row r="17" spans="1:7" ht="42.75" customHeigh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3">
        <f t="shared" si="0"/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58</v>
      </c>
    </row>
    <row r="19" spans="1:7" ht="17.25" customHeight="1">
      <c r="A19" s="34"/>
      <c r="B19" s="34"/>
      <c r="C19" s="34"/>
      <c r="D19" s="34"/>
      <c r="E19" s="78"/>
      <c r="F19" s="80"/>
      <c r="G19" s="96"/>
    </row>
    <row r="20" spans="1:7" ht="17.25" customHeigh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3" workbookViewId="0">
      <selection activeCell="G9" sqref="G9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64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8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80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workbookViewId="0">
      <selection activeCell="G14" sqref="G14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104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8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 t="s">
        <v>23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72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1" sqref="G11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105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0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56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H1" workbookViewId="0">
      <selection activeCell="G11" sqref="G11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114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10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0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76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6" workbookViewId="0">
      <selection activeCell="G18" sqref="G18:G19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115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6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74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5" sqref="G5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117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10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0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 t="s">
        <v>23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68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3" sqref="G13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118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 t="s">
        <v>23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0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58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8" sqref="G18:G19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119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 t="s">
        <v>23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72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1" workbookViewId="0">
      <selection activeCell="G18" sqref="G18:G19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121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58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2" sqref="C2:F2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125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6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60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2" sqref="C2:F2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126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0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48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6" workbookViewId="0">
      <selection activeCell="C2" sqref="C2:F2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106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10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6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78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9" workbookViewId="0">
      <selection activeCell="C2" sqref="C2:F2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127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0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46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workbookViewId="0">
      <selection activeCell="G17" sqref="G17"/>
    </sheetView>
  </sheetViews>
  <sheetFormatPr defaultColWidth="17.28515625" defaultRowHeight="15" customHeight="1"/>
  <cols>
    <col min="1" max="1" width="8.7109375" style="49" customWidth="1"/>
    <col min="2" max="2" width="30.7109375" style="49" customWidth="1"/>
    <col min="3" max="6" width="8.7109375" style="49" customWidth="1"/>
    <col min="7" max="7" width="19.85546875" style="49" customWidth="1"/>
    <col min="8" max="16384" width="17.28515625" style="49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131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0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10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70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8" sqref="G18:G19"/>
    </sheetView>
  </sheetViews>
  <sheetFormatPr defaultColWidth="17.28515625" defaultRowHeight="15" customHeight="1"/>
  <cols>
    <col min="1" max="1" width="8.7109375" style="51" customWidth="1"/>
    <col min="2" max="2" width="30.7109375" style="51" customWidth="1"/>
    <col min="3" max="6" width="8.7109375" style="51" customWidth="1"/>
    <col min="7" max="7" width="19.85546875" style="51" customWidth="1"/>
    <col min="8" max="16384" width="17.28515625" style="51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141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0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54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3" workbookViewId="0">
      <selection activeCell="G18" sqref="G18:G19"/>
    </sheetView>
  </sheetViews>
  <sheetFormatPr defaultColWidth="17.28515625" defaultRowHeight="15" customHeight="1"/>
  <cols>
    <col min="1" max="1" width="8.7109375" style="51" customWidth="1"/>
    <col min="2" max="2" width="30.7109375" style="51" customWidth="1"/>
    <col min="3" max="6" width="8.7109375" style="51" customWidth="1"/>
    <col min="7" max="7" width="19.85546875" style="51" customWidth="1"/>
    <col min="8" max="16384" width="17.28515625" style="51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142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8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 t="s">
        <v>23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54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1" workbookViewId="0">
      <selection activeCell="G18" sqref="G18:G19"/>
    </sheetView>
  </sheetViews>
  <sheetFormatPr defaultColWidth="17.28515625" defaultRowHeight="15" customHeight="1"/>
  <cols>
    <col min="1" max="1" width="8.7109375" style="68" customWidth="1"/>
    <col min="2" max="2" width="30.7109375" style="68" customWidth="1"/>
    <col min="3" max="6" width="8.7109375" style="68" customWidth="1"/>
    <col min="7" max="7" width="19.85546875" style="68" customWidth="1"/>
    <col min="8" max="16384" width="17.28515625" style="68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148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10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0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2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8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0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4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56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6" sqref="G16"/>
    </sheetView>
  </sheetViews>
  <sheetFormatPr defaultColWidth="17.28515625" defaultRowHeight="15" customHeight="1"/>
  <cols>
    <col min="1" max="1" width="8.7109375" style="68" customWidth="1"/>
    <col min="2" max="2" width="30.7109375" style="68" customWidth="1"/>
    <col min="3" max="6" width="8.7109375" style="68" customWidth="1"/>
    <col min="7" max="7" width="19.85546875" style="68" customWidth="1"/>
    <col min="8" max="16384" width="17.28515625" style="68"/>
  </cols>
  <sheetData>
    <row r="1" spans="1:7" ht="17.25" customHeight="1" thickBot="1">
      <c r="A1" s="86" t="s">
        <v>0</v>
      </c>
      <c r="B1" s="87"/>
      <c r="C1" s="87"/>
      <c r="D1" s="87"/>
      <c r="E1" s="87"/>
      <c r="F1" s="87"/>
      <c r="G1" s="88"/>
    </row>
    <row r="2" spans="1:7" ht="45" customHeight="1">
      <c r="A2" s="1"/>
      <c r="B2" s="2" t="s">
        <v>1</v>
      </c>
      <c r="C2" s="81" t="s">
        <v>152</v>
      </c>
      <c r="D2" s="82"/>
      <c r="E2" s="82"/>
      <c r="F2" s="82"/>
      <c r="G2" s="3" t="s">
        <v>2</v>
      </c>
    </row>
    <row r="3" spans="1:7" ht="50.25" customHeight="1" thickBot="1">
      <c r="A3" s="83"/>
      <c r="B3" s="84"/>
      <c r="C3" s="85"/>
      <c r="D3" s="4" t="s">
        <v>3</v>
      </c>
      <c r="E3" s="4"/>
      <c r="F3" s="5" t="s">
        <v>3</v>
      </c>
      <c r="G3" s="6" t="s">
        <v>4</v>
      </c>
    </row>
    <row r="4" spans="1:7" ht="24.75" customHeight="1" thickBot="1">
      <c r="A4" s="7">
        <v>1</v>
      </c>
      <c r="B4" s="8" t="s">
        <v>5</v>
      </c>
      <c r="C4" s="9" t="s">
        <v>6</v>
      </c>
      <c r="D4" s="10">
        <v>10</v>
      </c>
      <c r="E4" s="10" t="s">
        <v>7</v>
      </c>
      <c r="F4" s="11">
        <v>0</v>
      </c>
      <c r="G4" s="16">
        <v>10</v>
      </c>
    </row>
    <row r="5" spans="1:7" ht="78.75" customHeight="1" thickBot="1">
      <c r="A5" s="13">
        <v>2</v>
      </c>
      <c r="B5" s="14" t="s">
        <v>8</v>
      </c>
      <c r="C5" s="15" t="s">
        <v>6</v>
      </c>
      <c r="D5" s="17">
        <v>4</v>
      </c>
      <c r="E5" s="17" t="s">
        <v>7</v>
      </c>
      <c r="F5" s="18">
        <v>0</v>
      </c>
      <c r="G5" s="20">
        <v>4</v>
      </c>
    </row>
    <row r="6" spans="1:7" ht="57.75" customHeight="1" thickBot="1">
      <c r="A6" s="13">
        <v>3</v>
      </c>
      <c r="B6" s="21" t="s">
        <v>9</v>
      </c>
      <c r="C6" s="15" t="s">
        <v>6</v>
      </c>
      <c r="D6" s="22">
        <v>2</v>
      </c>
      <c r="E6" s="22" t="s">
        <v>7</v>
      </c>
      <c r="F6" s="23">
        <v>0</v>
      </c>
      <c r="G6" s="16">
        <v>2</v>
      </c>
    </row>
    <row r="7" spans="1:7" ht="48" customHeight="1" thickBot="1">
      <c r="A7" s="13">
        <v>4</v>
      </c>
      <c r="B7" s="14" t="s">
        <v>10</v>
      </c>
      <c r="C7" s="15" t="s">
        <v>6</v>
      </c>
      <c r="D7" s="17">
        <v>8</v>
      </c>
      <c r="E7" s="17" t="s">
        <v>7</v>
      </c>
      <c r="F7" s="18">
        <v>0</v>
      </c>
      <c r="G7" s="20">
        <v>0</v>
      </c>
    </row>
    <row r="8" spans="1:7" ht="33.75" customHeight="1" thickBot="1">
      <c r="A8" s="24">
        <v>5</v>
      </c>
      <c r="B8" s="25" t="s">
        <v>11</v>
      </c>
      <c r="C8" s="26" t="s">
        <v>6</v>
      </c>
      <c r="D8" s="22">
        <v>8</v>
      </c>
      <c r="E8" s="22" t="s">
        <v>7</v>
      </c>
      <c r="F8" s="23">
        <v>0</v>
      </c>
      <c r="G8" s="16">
        <v>8</v>
      </c>
    </row>
    <row r="9" spans="1:7" ht="37.5" customHeight="1" thickBot="1">
      <c r="A9" s="13">
        <v>6</v>
      </c>
      <c r="B9" s="14" t="s">
        <v>12</v>
      </c>
      <c r="C9" s="15" t="s">
        <v>6</v>
      </c>
      <c r="D9" s="17">
        <v>6</v>
      </c>
      <c r="E9" s="17" t="s">
        <v>7</v>
      </c>
      <c r="F9" s="18">
        <v>0</v>
      </c>
      <c r="G9" s="20">
        <v>0</v>
      </c>
    </row>
    <row r="10" spans="1:7" ht="25.5" customHeight="1" thickBot="1">
      <c r="A10" s="24">
        <v>7</v>
      </c>
      <c r="B10" s="25" t="s">
        <v>13</v>
      </c>
      <c r="C10" s="26" t="s">
        <v>6</v>
      </c>
      <c r="D10" s="22">
        <v>2</v>
      </c>
      <c r="E10" s="22" t="s">
        <v>7</v>
      </c>
      <c r="F10" s="23">
        <v>0</v>
      </c>
      <c r="G10" s="16">
        <v>0</v>
      </c>
    </row>
    <row r="11" spans="1:7" ht="71.25" customHeight="1" thickBot="1">
      <c r="A11" s="13">
        <v>8</v>
      </c>
      <c r="B11" s="14" t="s">
        <v>14</v>
      </c>
      <c r="C11" s="15" t="s">
        <v>6</v>
      </c>
      <c r="D11" s="17">
        <v>8</v>
      </c>
      <c r="E11" s="17" t="s">
        <v>7</v>
      </c>
      <c r="F11" s="18">
        <v>0</v>
      </c>
      <c r="G11" s="20">
        <v>0</v>
      </c>
    </row>
    <row r="12" spans="1:7" ht="39.75" customHeight="1" thickBot="1">
      <c r="A12" s="24">
        <v>9</v>
      </c>
      <c r="B12" s="25" t="s">
        <v>15</v>
      </c>
      <c r="C12" s="26" t="s">
        <v>6</v>
      </c>
      <c r="D12" s="22">
        <v>10</v>
      </c>
      <c r="E12" s="22" t="s">
        <v>7</v>
      </c>
      <c r="F12" s="23">
        <v>0</v>
      </c>
      <c r="G12" s="16">
        <v>10</v>
      </c>
    </row>
    <row r="13" spans="1:7" ht="43.5" customHeight="1" thickBot="1">
      <c r="A13" s="13">
        <v>10</v>
      </c>
      <c r="B13" s="14" t="s">
        <v>16</v>
      </c>
      <c r="C13" s="15" t="s">
        <v>6</v>
      </c>
      <c r="D13" s="17">
        <v>6</v>
      </c>
      <c r="E13" s="17" t="s">
        <v>7</v>
      </c>
      <c r="F13" s="18">
        <v>0</v>
      </c>
      <c r="G13" s="20">
        <v>6</v>
      </c>
    </row>
    <row r="14" spans="1:7" ht="44.25" customHeight="1" thickBot="1">
      <c r="A14" s="24">
        <v>11</v>
      </c>
      <c r="B14" s="25" t="s">
        <v>17</v>
      </c>
      <c r="C14" s="26" t="s">
        <v>6</v>
      </c>
      <c r="D14" s="22">
        <v>10</v>
      </c>
      <c r="E14" s="22" t="s">
        <v>7</v>
      </c>
      <c r="F14" s="23">
        <v>0</v>
      </c>
      <c r="G14" s="16">
        <v>10</v>
      </c>
    </row>
    <row r="15" spans="1:7" ht="36" customHeight="1" thickBot="1">
      <c r="A15" s="13">
        <v>12</v>
      </c>
      <c r="B15" s="14" t="s">
        <v>18</v>
      </c>
      <c r="C15" s="15" t="s">
        <v>6</v>
      </c>
      <c r="D15" s="17">
        <v>10</v>
      </c>
      <c r="E15" s="17" t="s">
        <v>7</v>
      </c>
      <c r="F15" s="18">
        <v>0</v>
      </c>
      <c r="G15" s="20">
        <v>0</v>
      </c>
    </row>
    <row r="16" spans="1:7" ht="54.75" customHeight="1" thickBot="1">
      <c r="A16" s="24">
        <v>13</v>
      </c>
      <c r="B16" s="25" t="s">
        <v>19</v>
      </c>
      <c r="C16" s="26" t="s">
        <v>6</v>
      </c>
      <c r="D16" s="22">
        <v>6</v>
      </c>
      <c r="E16" s="22" t="s">
        <v>7</v>
      </c>
      <c r="F16" s="23">
        <v>0</v>
      </c>
      <c r="G16" s="16">
        <f t="shared" ref="G16" si="0">SUM(F16)</f>
        <v>0</v>
      </c>
    </row>
    <row r="17" spans="1:7" ht="42.75" customHeight="1" thickBot="1">
      <c r="A17" s="13">
        <v>14</v>
      </c>
      <c r="B17" s="14" t="s">
        <v>20</v>
      </c>
      <c r="C17" s="29" t="s">
        <v>6</v>
      </c>
      <c r="D17" s="31">
        <v>4</v>
      </c>
      <c r="E17" s="31" t="s">
        <v>7</v>
      </c>
      <c r="F17" s="32">
        <v>0</v>
      </c>
      <c r="G17" s="35">
        <v>0</v>
      </c>
    </row>
    <row r="18" spans="1:7" ht="16.5" customHeight="1">
      <c r="A18" s="34"/>
      <c r="B18" s="34"/>
      <c r="C18" s="34"/>
      <c r="D18" s="34"/>
      <c r="E18" s="94" t="s">
        <v>21</v>
      </c>
      <c r="F18" s="77"/>
      <c r="G18" s="95">
        <f>SUM(G4:G17)</f>
        <v>50</v>
      </c>
    </row>
    <row r="19" spans="1:7" ht="17.25" customHeight="1" thickBot="1">
      <c r="A19" s="34"/>
      <c r="B19" s="34"/>
      <c r="C19" s="34"/>
      <c r="D19" s="34"/>
      <c r="E19" s="78"/>
      <c r="F19" s="80"/>
      <c r="G19" s="96"/>
    </row>
    <row r="20" spans="1:7" ht="17.25" customHeight="1" thickBot="1">
      <c r="A20" s="34"/>
      <c r="B20" s="34"/>
      <c r="C20" s="34"/>
      <c r="D20" s="34"/>
      <c r="E20" s="34"/>
      <c r="F20" s="34"/>
      <c r="G20" s="34"/>
    </row>
    <row r="21" spans="1:7" ht="12.75">
      <c r="A21" s="72" t="s">
        <v>22</v>
      </c>
      <c r="B21" s="73"/>
      <c r="C21" s="73"/>
      <c r="D21" s="73"/>
      <c r="E21" s="73"/>
      <c r="F21" s="73"/>
      <c r="G21" s="74"/>
    </row>
    <row r="22" spans="1:7" ht="12.75">
      <c r="A22" s="75"/>
      <c r="B22" s="76"/>
      <c r="C22" s="76"/>
      <c r="D22" s="76"/>
      <c r="E22" s="76"/>
      <c r="F22" s="76"/>
      <c r="G22" s="77"/>
    </row>
    <row r="23" spans="1:7" ht="12.75">
      <c r="A23" s="75"/>
      <c r="B23" s="76"/>
      <c r="C23" s="76"/>
      <c r="D23" s="76"/>
      <c r="E23" s="76"/>
      <c r="F23" s="76"/>
      <c r="G23" s="77"/>
    </row>
    <row r="24" spans="1:7" ht="126.75" customHeight="1">
      <c r="A24" s="75"/>
      <c r="B24" s="76"/>
      <c r="C24" s="76"/>
      <c r="D24" s="76"/>
      <c r="E24" s="76"/>
      <c r="F24" s="76"/>
      <c r="G24" s="77"/>
    </row>
    <row r="25" spans="1:7" ht="12.75">
      <c r="A25" s="75"/>
      <c r="B25" s="76"/>
      <c r="C25" s="76"/>
      <c r="D25" s="76"/>
      <c r="E25" s="76"/>
      <c r="F25" s="76"/>
      <c r="G25" s="77"/>
    </row>
    <row r="26" spans="1:7" ht="12.75">
      <c r="A26" s="75"/>
      <c r="B26" s="76"/>
      <c r="C26" s="76"/>
      <c r="D26" s="76"/>
      <c r="E26" s="76"/>
      <c r="F26" s="76"/>
      <c r="G26" s="77"/>
    </row>
    <row r="27" spans="1:7" ht="12.75">
      <c r="A27" s="75"/>
      <c r="B27" s="76"/>
      <c r="C27" s="76"/>
      <c r="D27" s="76"/>
      <c r="E27" s="76"/>
      <c r="F27" s="76"/>
      <c r="G27" s="77"/>
    </row>
    <row r="28" spans="1:7" ht="15.75" customHeight="1" thickBot="1">
      <c r="A28" s="78"/>
      <c r="B28" s="79"/>
      <c r="C28" s="79"/>
      <c r="D28" s="79"/>
      <c r="E28" s="79"/>
      <c r="F28" s="79"/>
      <c r="G28" s="80"/>
    </row>
  </sheetData>
  <mergeCells count="6">
    <mergeCell ref="A21:G28"/>
    <mergeCell ref="A1:G1"/>
    <mergeCell ref="C2:F2"/>
    <mergeCell ref="A3:C3"/>
    <mergeCell ref="E18:F19"/>
    <mergeCell ref="G18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Финальный отбор по нишам</vt:lpstr>
      <vt:lpstr>Ниша1</vt:lpstr>
      <vt:lpstr>Ниша 2</vt:lpstr>
      <vt:lpstr>Ниша 3</vt:lpstr>
      <vt:lpstr>Ниша 4</vt:lpstr>
      <vt:lpstr>Ниша 5</vt:lpstr>
      <vt:lpstr>Ниша 6</vt:lpstr>
      <vt:lpstr>Ниша 7</vt:lpstr>
      <vt:lpstr>Ниша 8</vt:lpstr>
      <vt:lpstr>Ниша 9</vt:lpstr>
      <vt:lpstr>Ниша 10</vt:lpstr>
      <vt:lpstr>Ниша 11</vt:lpstr>
      <vt:lpstr>Ниша 12</vt:lpstr>
      <vt:lpstr>Ниша 13</vt:lpstr>
      <vt:lpstr>Ниша 14</vt:lpstr>
      <vt:lpstr>Ниша 15</vt:lpstr>
      <vt:lpstr>Ниша 16</vt:lpstr>
      <vt:lpstr>Ниша 17</vt:lpstr>
      <vt:lpstr>Ниша 18</vt:lpstr>
      <vt:lpstr>Ниша 19</vt:lpstr>
      <vt:lpstr>Ниша 20</vt:lpstr>
      <vt:lpstr>Ниша 21</vt:lpstr>
      <vt:lpstr>Ниша 22</vt:lpstr>
      <vt:lpstr>Ниша 23</vt:lpstr>
      <vt:lpstr>Ниша 24</vt:lpstr>
      <vt:lpstr>Ниша 25</vt:lpstr>
      <vt:lpstr>Ниша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Rodionov</dc:creator>
  <cp:lastModifiedBy>89038</cp:lastModifiedBy>
  <dcterms:created xsi:type="dcterms:W3CDTF">2015-09-30T13:15:26Z</dcterms:created>
  <dcterms:modified xsi:type="dcterms:W3CDTF">2019-07-28T05:13:20Z</dcterms:modified>
</cp:coreProperties>
</file>